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SME B3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44" customWidth="1"/>
    <col min="4" max="4" width="38" customWidth="1"/>
    <col min="5" max="5" width="20" customWidth="1"/>
    <col min="6" max="6" width="22" customWidth="1"/>
    <col min="7" max="7" width="16" customWidth="1"/>
    <col min="8" max="8" width="13" customWidth="1"/>
    <col min="9" max="9" width="44" customWidth="1"/>
    <col min="10" max="10" width="32" customWidth="1"/>
    <col min="11" max="11" width="14" customWidth="1"/>
    <col min="12" max="12" width="12" customWidth="1"/>
    <col min="13" max="13" width="90" customWidth="1"/>
  </cols>
  <sheetData>
    <row r="1">
      <c r="A1" s="1" t="inlineStr">
        <is>
          <t xml:space="preserve">Kod</t>
        </is>
      </c>
      <c r="B1" s="1" t="inlineStr">
        <is>
          <t xml:space="preserve">Bölüm</t>
        </is>
      </c>
      <c r="C1" s="1" t="inlineStr">
        <is>
          <t xml:space="preserve">Kalem</t>
        </is>
      </c>
      <c r="D1" s="1" t="inlineStr">
        <is>
          <t xml:space="preserve">VSME dayanağı</t>
        </is>
      </c>
      <c r="E1" s="1" t="inlineStr">
        <is>
          <t xml:space="preserve">Girdi birimi</t>
        </is>
      </c>
      <c r="F1" s="1" t="inlineStr">
        <is>
          <t xml:space="preserve">Yıllık değer (doldurun)</t>
        </is>
      </c>
      <c r="G1" s="1" t="inlineStr">
        <is>
          <t xml:space="preserve">Emisyon faktörü</t>
        </is>
      </c>
      <c r="H1" s="1" t="inlineStr">
        <is>
          <t xml:space="preserve">Faktör birimi</t>
        </is>
      </c>
      <c r="I1" s="1" t="inlineStr">
        <is>
          <t xml:space="preserve">Faktör kaynağı</t>
        </is>
      </c>
      <c r="J1" s="1" t="inlineStr">
        <is>
          <t xml:space="preserve">Hesap kuralı</t>
        </is>
      </c>
      <c r="K1" s="1" t="inlineStr">
        <is>
          <t xml:space="preserve">Sonuç</t>
        </is>
      </c>
      <c r="L1" s="1" t="inlineStr">
        <is>
          <t xml:space="preserve">Sonuç birimi</t>
        </is>
      </c>
      <c r="M1" s="1" t="inlineStr">
        <is>
          <t xml:space="preserve">Not</t>
        </is>
      </c>
    </row>
    <row r="2">
      <c r="A2" t="inlineStr">
        <is>
          <t xml:space="preserve">E1</t>
        </is>
      </c>
      <c r="B2" t="inlineStr">
        <is>
          <t xml:space="preserve">Enerji</t>
        </is>
      </c>
      <c r="C2" t="inlineStr">
        <is>
          <t xml:space="preserve">Elektrik · yenilenebilir</t>
        </is>
      </c>
      <c r="D2" t="inlineStr">
        <is>
          <t xml:space="preserve">Tüzük (AB) 2026/1560 Ek I para. 32 (döküm tablosu)</t>
        </is>
      </c>
      <c r="E2" t="inlineStr">
        <is>
          <t xml:space="preserve">MWh</t>
        </is>
      </c>
      <c r="J2" t="inlineStr">
        <is>
          <t xml:space="preserve">—</t>
        </is>
      </c>
      <c r="M2" t="inlineStr">
        <is>
          <t xml:space="preserve">Faturada ya da tedarik sözleşmesinde yenilenebilir olarak belgelenen elektrik.</t>
        </is>
      </c>
    </row>
    <row r="3">
      <c r="A3" t="inlineStr">
        <is>
          <t xml:space="preserve">E2</t>
        </is>
      </c>
      <c r="B3" t="inlineStr">
        <is>
          <t xml:space="preserve">Enerji</t>
        </is>
      </c>
      <c r="C3" t="inlineStr">
        <is>
          <t xml:space="preserve">Elektrik · yenilenebilir olmayan</t>
        </is>
      </c>
      <c r="D3" t="inlineStr">
        <is>
          <t xml:space="preserve">Tüzük (AB) 2026/1560 Ek I para. 32 (döküm tablosu)</t>
        </is>
      </c>
      <c r="E3" t="inlineStr">
        <is>
          <t xml:space="preserve">MWh</t>
        </is>
      </c>
      <c r="J3" t="inlineStr">
        <is>
          <t xml:space="preserve">—</t>
        </is>
      </c>
      <c r="M3" t="inlineStr">
        <is>
          <t xml:space="preserve">Şebekeden çekilen diğer elektrik.</t>
        </is>
      </c>
    </row>
    <row r="4">
      <c r="A4" t="inlineStr">
        <is>
          <t xml:space="preserve">E3</t>
        </is>
      </c>
      <c r="B4" t="inlineStr">
        <is>
          <t xml:space="preserve">Enerji</t>
        </is>
      </c>
      <c r="C4" t="inlineStr">
        <is>
          <t xml:space="preserve">Yakıtlar · yenilenebilir</t>
        </is>
      </c>
      <c r="D4" t="inlineStr">
        <is>
          <t xml:space="preserve">Tüzük (AB) 2026/1560 Ek I para. 32 (döküm tablosu)</t>
        </is>
      </c>
      <c r="E4" t="inlineStr">
        <is>
          <t xml:space="preserve">MWh</t>
        </is>
      </c>
      <c r="J4" t="inlineStr">
        <is>
          <t xml:space="preserve">—</t>
        </is>
      </c>
      <c r="M4" t="inlineStr">
        <is>
          <t xml:space="preserve">Biyokütle, biyogaz gibi yenilenebilir yakıtlar.</t>
        </is>
      </c>
    </row>
    <row r="5">
      <c r="A5" t="inlineStr">
        <is>
          <t xml:space="preserve">E4</t>
        </is>
      </c>
      <c r="B5" t="inlineStr">
        <is>
          <t xml:space="preserve">Enerji</t>
        </is>
      </c>
      <c r="C5" t="inlineStr">
        <is>
          <t xml:space="preserve">Yakıtlar · yenilenebilir olmayan</t>
        </is>
      </c>
      <c r="D5" t="inlineStr">
        <is>
          <t xml:space="preserve">Tüzük (AB) 2026/1560 Ek I para. 32 (döküm tablosu)</t>
        </is>
      </c>
      <c r="E5" t="inlineStr">
        <is>
          <t xml:space="preserve">MWh</t>
        </is>
      </c>
      <c r="J5" t="inlineStr">
        <is>
          <t xml:space="preserve">—</t>
        </is>
      </c>
      <c r="M5" t="inlineStr">
        <is>
          <t xml:space="preserve">Doğal gaz, motorin, LPG, kömür vb.; K1 satırlarının MWh toplamıyla tutarlı olmalı.</t>
        </is>
      </c>
    </row>
    <row r="6">
      <c r="A6" t="inlineStr">
        <is>
          <t xml:space="preserve">E5</t>
        </is>
      </c>
      <c r="B6" t="inlineStr">
        <is>
          <t xml:space="preserve">Enerji</t>
        </is>
      </c>
      <c r="C6" t="inlineStr">
        <is>
          <t xml:space="preserve">Toplam enerji tüketimi</t>
        </is>
      </c>
      <c r="D6" t="inlineStr">
        <is>
          <t xml:space="preserve">Tüzük (AB) 2026/1560 Ek I para. 32</t>
        </is>
      </c>
      <c r="J6" t="inlineStr">
        <is>
          <t xml:space="preserve">E1 + E2 + E3 + E4</t>
        </is>
      </c>
      <c r="K6">
        <f>SUM(F2,F3,F4,F5)</f>
      </c>
      <c r="L6" t="inlineStr">
        <is>
          <t xml:space="preserve">MWh</t>
        </is>
      </c>
      <c r="M6" t="inlineStr">
        <is>
          <t xml:space="preserve">Zorunlu olan toplamdır; döküm, bilgi elde edilebiliyorsa verilir.</t>
        </is>
      </c>
    </row>
    <row r="7">
      <c r="A7" t="inlineStr">
        <is>
          <t xml:space="preserve">K1-01</t>
        </is>
      </c>
      <c r="B7" t="inlineStr">
        <is>
          <t xml:space="preserve">Kapsam 1</t>
        </is>
      </c>
      <c r="C7" t="inlineStr">
        <is>
          <t xml:space="preserve">Doğal gaz · sabit yanma</t>
        </is>
      </c>
      <c r="D7" t="inlineStr">
        <is>
          <t xml:space="preserve">Tüzük (AB) 2026/1560 Ek I para. 33(a)</t>
        </is>
      </c>
      <c r="E7" t="inlineStr">
        <is>
          <t xml:space="preserve">MWh (net ısıl değer)</t>
        </is>
      </c>
      <c r="G7">
        <v>0.20217</v>
      </c>
      <c r="H7" t="inlineStr">
        <is>
          <t xml:space="preserve">tCO₂e/MWh</t>
        </is>
      </c>
      <c r="I7" t="inlineStr">
        <is>
          <t xml:space="preserve">IPCC 2006 sabit yanma varsayılanı, AR6 KİP seti</t>
        </is>
      </c>
      <c r="J7" t="inlineStr">
        <is>
          <t xml:space="preserve">faaliyet_verisi × emisyon_faktoru</t>
        </is>
      </c>
      <c r="K7">
        <f>IF(OR(F7="",G7=""),"",F7*G7)</f>
      </c>
      <c r="L7" t="inlineStr">
        <is>
          <t xml:space="preserve">tCO₂e</t>
        </is>
      </c>
      <c r="M7" t="inlineStr">
        <is>
          <t xml:space="preserve">Faturadaki kWh çoğu zaman üst ısıl değer üzerindendir; net ısıl değere çevirip girin. https://karbonverisi.com/emisyon-faktorleri/yakitlar/</t>
        </is>
      </c>
    </row>
    <row r="8">
      <c r="A8" t="inlineStr">
        <is>
          <t xml:space="preserve">K1-02</t>
        </is>
      </c>
      <c r="B8" t="inlineStr">
        <is>
          <t xml:space="preserve">Kapsam 1</t>
        </is>
      </c>
      <c r="C8" t="inlineStr">
        <is>
          <t xml:space="preserve">Motorin / dizel · sabit yanma</t>
        </is>
      </c>
      <c r="D8" t="inlineStr">
        <is>
          <t xml:space="preserve">Tüzük (AB) 2026/1560 Ek I para. 33(a)</t>
        </is>
      </c>
      <c r="E8" t="inlineStr">
        <is>
          <t xml:space="preserve">MWh (net ısıl değer)</t>
        </is>
      </c>
      <c r="G8">
        <v>0.26767</v>
      </c>
      <c r="H8" t="inlineStr">
        <is>
          <t xml:space="preserve">tCO₂e/MWh</t>
        </is>
      </c>
      <c r="I8" t="inlineStr">
        <is>
          <t xml:space="preserve">IPCC 2006 sabit yanma varsayılanı, AR6 KİP seti</t>
        </is>
      </c>
      <c r="J8" t="inlineStr">
        <is>
          <t xml:space="preserve">faaliyet_verisi × emisyon_faktoru</t>
        </is>
      </c>
      <c r="K8">
        <f>IF(OR(F8="",G8=""),"",F8*G8)</f>
      </c>
      <c r="L8" t="inlineStr">
        <is>
          <t xml:space="preserve">tCO₂e</t>
        </is>
      </c>
      <c r="M8" t="inlineStr">
        <is>
          <t xml:space="preserve">Faturadaki kWh çoğu zaman üst ısıl değer üzerindendir; net ısıl değere çevirip girin. https://karbonverisi.com/emisyon-faktorleri/yakitlar/</t>
        </is>
      </c>
    </row>
    <row r="9">
      <c r="A9" t="inlineStr">
        <is>
          <t xml:space="preserve">K1-03</t>
        </is>
      </c>
      <c r="B9" t="inlineStr">
        <is>
          <t xml:space="preserve">Kapsam 1</t>
        </is>
      </c>
      <c r="C9" t="inlineStr">
        <is>
          <t xml:space="preserve">Benzin · sabit yanma</t>
        </is>
      </c>
      <c r="D9" t="inlineStr">
        <is>
          <t xml:space="preserve">Tüzük (AB) 2026/1560 Ek I para. 33(a)</t>
        </is>
      </c>
      <c r="E9" t="inlineStr">
        <is>
          <t xml:space="preserve">MWh (net ısıl değer)</t>
        </is>
      </c>
      <c r="G9">
        <v>0.25039</v>
      </c>
      <c r="H9" t="inlineStr">
        <is>
          <t xml:space="preserve">tCO₂e/MWh</t>
        </is>
      </c>
      <c r="I9" t="inlineStr">
        <is>
          <t xml:space="preserve">IPCC 2006 sabit yanma varsayılanı, AR6 KİP seti</t>
        </is>
      </c>
      <c r="J9" t="inlineStr">
        <is>
          <t xml:space="preserve">faaliyet_verisi × emisyon_faktoru</t>
        </is>
      </c>
      <c r="K9">
        <f>IF(OR(F9="",G9=""),"",F9*G9)</f>
      </c>
      <c r="L9" t="inlineStr">
        <is>
          <t xml:space="preserve">tCO₂e</t>
        </is>
      </c>
      <c r="M9" t="inlineStr">
        <is>
          <t xml:space="preserve">Faturadaki kWh çoğu zaman üst ısıl değer üzerindendir; net ısıl değere çevirip girin. https://karbonverisi.com/emisyon-faktorleri/yakitlar/</t>
        </is>
      </c>
    </row>
    <row r="10">
      <c r="A10" t="inlineStr">
        <is>
          <t xml:space="preserve">K1-04</t>
        </is>
      </c>
      <c r="B10" t="inlineStr">
        <is>
          <t xml:space="preserve">Kapsam 1</t>
        </is>
      </c>
      <c r="C10" t="inlineStr">
        <is>
          <t xml:space="preserve">Fuel oil (kalorifer yakıtı) · sabit yanma</t>
        </is>
      </c>
      <c r="D10" t="inlineStr">
        <is>
          <t xml:space="preserve">Tüzük (AB) 2026/1560 Ek I para. 33(a)</t>
        </is>
      </c>
      <c r="E10" t="inlineStr">
        <is>
          <t xml:space="preserve">MWh (net ısıl değer)</t>
        </is>
      </c>
      <c r="G10">
        <v>0.27955</v>
      </c>
      <c r="H10" t="inlineStr">
        <is>
          <t xml:space="preserve">tCO₂e/MWh</t>
        </is>
      </c>
      <c r="I10" t="inlineStr">
        <is>
          <t xml:space="preserve">IPCC 2006 sabit yanma varsayılanı, AR6 KİP seti</t>
        </is>
      </c>
      <c r="J10" t="inlineStr">
        <is>
          <t xml:space="preserve">faaliyet_verisi × emisyon_faktoru</t>
        </is>
      </c>
      <c r="K10">
        <f>IF(OR(F10="",G10=""),"",F10*G10)</f>
      </c>
      <c r="L10" t="inlineStr">
        <is>
          <t xml:space="preserve">tCO₂e</t>
        </is>
      </c>
      <c r="M10" t="inlineStr">
        <is>
          <t xml:space="preserve">Faturadaki kWh çoğu zaman üst ısıl değer üzerindendir; net ısıl değere çevirip girin. https://karbonverisi.com/emisyon-faktorleri/yakitlar/</t>
        </is>
      </c>
    </row>
    <row r="11">
      <c r="A11" t="inlineStr">
        <is>
          <t xml:space="preserve">K1-05</t>
        </is>
      </c>
      <c r="B11" t="inlineStr">
        <is>
          <t xml:space="preserve">Kapsam 1</t>
        </is>
      </c>
      <c r="C11" t="inlineStr">
        <is>
          <t xml:space="preserve">LPG (sıvılaştırılmış petrol gazı) · sabit yanma</t>
        </is>
      </c>
      <c r="D11" t="inlineStr">
        <is>
          <t xml:space="preserve">Tüzük (AB) 2026/1560 Ek I para. 33(a)</t>
        </is>
      </c>
      <c r="E11" t="inlineStr">
        <is>
          <t xml:space="preserve">MWh (net ısıl değer)</t>
        </is>
      </c>
      <c r="G11">
        <v>0.22737</v>
      </c>
      <c r="H11" t="inlineStr">
        <is>
          <t xml:space="preserve">tCO₂e/MWh</t>
        </is>
      </c>
      <c r="I11" t="inlineStr">
        <is>
          <t xml:space="preserve">IPCC 2006 sabit yanma varsayılanı, AR6 KİP seti</t>
        </is>
      </c>
      <c r="J11" t="inlineStr">
        <is>
          <t xml:space="preserve">faaliyet_verisi × emisyon_faktoru</t>
        </is>
      </c>
      <c r="K11">
        <f>IF(OR(F11="",G11=""),"",F11*G11)</f>
      </c>
      <c r="L11" t="inlineStr">
        <is>
          <t xml:space="preserve">tCO₂e</t>
        </is>
      </c>
      <c r="M11" t="inlineStr">
        <is>
          <t xml:space="preserve">Faturadaki kWh çoğu zaman üst ısıl değer üzerindendir; net ısıl değere çevirip girin. https://karbonverisi.com/emisyon-faktorleri/yakitlar/</t>
        </is>
      </c>
    </row>
    <row r="12">
      <c r="A12" t="inlineStr">
        <is>
          <t xml:space="preserve">K1-06</t>
        </is>
      </c>
      <c r="B12" t="inlineStr">
        <is>
          <t xml:space="preserve">Kapsam 1</t>
        </is>
      </c>
      <c r="C12" t="inlineStr">
        <is>
          <t xml:space="preserve">Taş kömürü (bitümlü) · sabit yanma</t>
        </is>
      </c>
      <c r="D12" t="inlineStr">
        <is>
          <t xml:space="preserve">Tüzük (AB) 2026/1560 Ek I para. 33(a)</t>
        </is>
      </c>
      <c r="E12" t="inlineStr">
        <is>
          <t xml:space="preserve">MWh (net ısıl değer)</t>
        </is>
      </c>
      <c r="G12">
        <v>0.34311</v>
      </c>
      <c r="H12" t="inlineStr">
        <is>
          <t xml:space="preserve">tCO₂e/MWh</t>
        </is>
      </c>
      <c r="I12" t="inlineStr">
        <is>
          <t xml:space="preserve">IPCC 2006 sabit yanma varsayılanı, AR6 KİP seti</t>
        </is>
      </c>
      <c r="J12" t="inlineStr">
        <is>
          <t xml:space="preserve">faaliyet_verisi × emisyon_faktoru</t>
        </is>
      </c>
      <c r="K12">
        <f>IF(OR(F12="",G12=""),"",F12*G12)</f>
      </c>
      <c r="L12" t="inlineStr">
        <is>
          <t xml:space="preserve">tCO₂e</t>
        </is>
      </c>
      <c r="M12" t="inlineStr">
        <is>
          <t xml:space="preserve">Faturadaki kWh çoğu zaman üst ısıl değer üzerindendir; net ısıl değere çevirip girin. https://karbonverisi.com/emisyon-faktorleri/yakitlar/</t>
        </is>
      </c>
    </row>
    <row r="13">
      <c r="A13" t="inlineStr">
        <is>
          <t xml:space="preserve">K1-07</t>
        </is>
      </c>
      <c r="B13" t="inlineStr">
        <is>
          <t xml:space="preserve">Kapsam 1</t>
        </is>
      </c>
      <c r="C13" t="inlineStr">
        <is>
          <t xml:space="preserve">Linyit · sabit yanma</t>
        </is>
      </c>
      <c r="D13" t="inlineStr">
        <is>
          <t xml:space="preserve">Tüzük (AB) 2026/1560 Ek I para. 33(a)</t>
        </is>
      </c>
      <c r="E13" t="inlineStr">
        <is>
          <t xml:space="preserve">MWh (net ısıl değer)</t>
        </is>
      </c>
      <c r="G13">
        <v>0.36615</v>
      </c>
      <c r="H13" t="inlineStr">
        <is>
          <t xml:space="preserve">tCO₂e/MWh</t>
        </is>
      </c>
      <c r="I13" t="inlineStr">
        <is>
          <t xml:space="preserve">IPCC 2006 sabit yanma varsayılanı, AR6 KİP seti</t>
        </is>
      </c>
      <c r="J13" t="inlineStr">
        <is>
          <t xml:space="preserve">faaliyet_verisi × emisyon_faktoru</t>
        </is>
      </c>
      <c r="K13">
        <f>IF(OR(F13="",G13=""),"",F13*G13)</f>
      </c>
      <c r="L13" t="inlineStr">
        <is>
          <t xml:space="preserve">tCO₂e</t>
        </is>
      </c>
      <c r="M13" t="inlineStr">
        <is>
          <t xml:space="preserve">Faturadaki kWh çoğu zaman üst ısıl değer üzerindendir; net ısıl değere çevirip girin. https://karbonverisi.com/emisyon-faktorleri/yakitlar/</t>
        </is>
      </c>
    </row>
    <row r="14">
      <c r="A14" t="inlineStr">
        <is>
          <t xml:space="preserve">K1-AR</t>
        </is>
      </c>
      <c r="B14" t="inlineStr">
        <is>
          <t xml:space="preserve">Kapsam 1</t>
        </is>
      </c>
      <c r="C14" t="inlineStr">
        <is>
          <t xml:space="preserve">Şirket araçları · hareketli yanma</t>
        </is>
      </c>
      <c r="D14" t="inlineStr">
        <is>
          <t xml:space="preserve">Tüzük (AB) 2026/1560 Ek I para. 33(a)</t>
        </is>
      </c>
      <c r="E14" t="inlineStr">
        <is>
          <t xml:space="preserve">litre ya da MWh</t>
        </is>
      </c>
      <c r="J14" t="inlineStr">
        <is>
          <t xml:space="preserve">faaliyet_verisi × emisyon_faktoru</t>
        </is>
      </c>
      <c r="K14">
        <f>IF(OR(F14="",G14=""),"",F14*G14)</f>
      </c>
      <c r="L14" t="inlineStr">
        <is>
          <t xml:space="preserve">tCO₂e</t>
        </is>
      </c>
      <c r="M14" t="inlineStr">
        <is>
          <t xml:space="preserve">Faktör araç ve yakıt türüne göre seçilir. https://karbonverisi.com/emisyon-faktorleri/hareketli-yanma/</t>
        </is>
      </c>
    </row>
    <row r="15">
      <c r="A15" t="inlineStr">
        <is>
          <t xml:space="preserve">K1-SG</t>
        </is>
      </c>
      <c r="B15" t="inlineStr">
        <is>
          <t xml:space="preserve">Kapsam 1</t>
        </is>
      </c>
      <c r="C15" t="inlineStr">
        <is>
          <t xml:space="preserve">Soğutucu gaz kaçakları</t>
        </is>
      </c>
      <c r="D15" t="inlineStr">
        <is>
          <t xml:space="preserve">Tüzük (AB) 2026/1560 Ek I para. 33(a)</t>
        </is>
      </c>
      <c r="E15" t="inlineStr">
        <is>
          <t xml:space="preserve">kg gaz</t>
        </is>
      </c>
      <c r="J15" t="inlineStr">
        <is>
          <t xml:space="preserve">faaliyet_verisi × emisyon_faktoru</t>
        </is>
      </c>
      <c r="K15">
        <f>IF(OR(F15="",G15=""),"",F15*G15)</f>
      </c>
      <c r="L15" t="inlineStr">
        <is>
          <t xml:space="preserve">tCO₂e</t>
        </is>
      </c>
      <c r="M15" t="inlineStr">
        <is>
          <t xml:space="preserve">Kaçak miktarı (kg, kütle dengesiyle) × gazın KİP değeri ÷ 1.000; emisyon faktörü sütunu yerine KİP ÷ 1.000 yazılır. https://karbonverisi.com/emisyon-faktorleri/sogutucu-gazlar/</t>
        </is>
      </c>
    </row>
    <row r="16">
      <c r="A16" t="inlineStr">
        <is>
          <t xml:space="preserve">K1-SU</t>
        </is>
      </c>
      <c r="B16" t="inlineStr">
        <is>
          <t xml:space="preserve">Kapsam 1</t>
        </is>
      </c>
      <c r="C16" t="inlineStr">
        <is>
          <t xml:space="preserve">Süreç emisyonları</t>
        </is>
      </c>
      <c r="D16" t="inlineStr">
        <is>
          <t xml:space="preserve">Tüzük (AB) 2026/1560 Ek I para. 33(a)</t>
        </is>
      </c>
      <c r="E16" t="inlineStr">
        <is>
          <t xml:space="preserve">tesise özgü</t>
        </is>
      </c>
      <c r="J16" t="inlineStr">
        <is>
          <t xml:space="preserve">faaliyet_verisi × emisyon_faktoru</t>
        </is>
      </c>
      <c r="K16">
        <f>IF(OR(F16="",G16=""),"",F16*G16)</f>
      </c>
      <c r="L16" t="inlineStr">
        <is>
          <t xml:space="preserve">tCO₂e</t>
        </is>
      </c>
      <c r="M16" t="inlineStr">
        <is>
          <t xml:space="preserve">Kimyasal dönüşümden doğan emisyon (ör. kalsinasyon); varsa tesise özgü yöntemle hesaplanır. https://karbonverisi.com/karbon-ayak-izi/kapsam-1-2-3/</t>
        </is>
      </c>
    </row>
    <row r="17">
      <c r="A17" t="inlineStr">
        <is>
          <t xml:space="preserve">K2-01</t>
        </is>
      </c>
      <c r="B17" t="inlineStr">
        <is>
          <t xml:space="preserve">Kapsam 2 (konum bazlı)</t>
        </is>
      </c>
      <c r="C17" t="inlineStr">
        <is>
          <t xml:space="preserve">Şebeke elektriği · dağıtım hattından bağlı tesis</t>
        </is>
      </c>
      <c r="D17" t="inlineStr">
        <is>
          <t xml:space="preserve">Tüzük (AB) 2026/1560 Ek I para. 33(b)</t>
        </is>
      </c>
      <c r="E17" t="inlineStr">
        <is>
          <t xml:space="preserve">MWh</t>
        </is>
      </c>
      <c r="G17">
        <v>0.469</v>
      </c>
      <c r="H17" t="inlineStr">
        <is>
          <t xml:space="preserve">tCO₂e/MWh</t>
        </is>
      </c>
      <c r="I17" t="inlineStr">
        <is>
          <t xml:space="preserve">ETKB-EVÇED tüketim noktası faktörü, 2023 dönemi</t>
        </is>
      </c>
      <c r="J17" t="inlineStr">
        <is>
          <t xml:space="preserve">faaliyet_verisi × emisyon_faktoru</t>
        </is>
      </c>
      <c r="K17">
        <f>IF(OR(F17="",G17=""),"",F17*G17)</f>
      </c>
      <c r="L17" t="inlineStr">
        <is>
          <t xml:space="preserve">tCO₂e</t>
        </is>
      </c>
      <c r="M17" t="inlineStr">
        <is>
          <t xml:space="preserve">Konum bazlı Kapsam 2’de şebekeden çekilen elektriğin tamamı kullanılır; yeşil sertifika konum bazlı sonucu değiştirmez. https://karbonverisi.com/emisyon-faktorleri/elektrik/turkiye-2023/</t>
        </is>
      </c>
    </row>
    <row r="18">
      <c r="A18" t="inlineStr">
        <is>
          <t xml:space="preserve">K2-02</t>
        </is>
      </c>
      <c r="B18" t="inlineStr">
        <is>
          <t xml:space="preserve">Kapsam 2 (konum bazlı)</t>
        </is>
      </c>
      <c r="C18" t="inlineStr">
        <is>
          <t xml:space="preserve">Şebeke elektriği · iletim hattından bağlı tesis</t>
        </is>
      </c>
      <c r="D18" t="inlineStr">
        <is>
          <t xml:space="preserve">Tüzük (AB) 2026/1560 Ek I para. 33(b)</t>
        </is>
      </c>
      <c r="E18" t="inlineStr">
        <is>
          <t xml:space="preserve">MWh</t>
        </is>
      </c>
      <c r="G18">
        <v>0.436</v>
      </c>
      <c r="H18" t="inlineStr">
        <is>
          <t xml:space="preserve">tCO₂e/MWh</t>
        </is>
      </c>
      <c r="I18" t="inlineStr">
        <is>
          <t xml:space="preserve">ETKB-EVÇED tüketim noktası faktörü, 2023 dönemi</t>
        </is>
      </c>
      <c r="J18" t="inlineStr">
        <is>
          <t xml:space="preserve">faaliyet_verisi × emisyon_faktoru</t>
        </is>
      </c>
      <c r="K18">
        <f>IF(OR(F18="",G18=""),"",F18*G18)</f>
      </c>
      <c r="L18" t="inlineStr">
        <is>
          <t xml:space="preserve">tCO₂e</t>
        </is>
      </c>
      <c r="M18" t="inlineStr">
        <is>
          <t xml:space="preserve">Konum bazlı Kapsam 2’de şebekeden çekilen elektriğin tamamı kullanılır; yeşil sertifika konum bazlı sonucu değiştirmez. https://karbonverisi.com/emisyon-faktorleri/elektrik/turkiye-2023/</t>
        </is>
      </c>
    </row>
    <row r="19">
      <c r="A19" t="inlineStr">
        <is>
          <t xml:space="preserve">K2-03</t>
        </is>
      </c>
      <c r="B19" t="inlineStr">
        <is>
          <t xml:space="preserve">Kapsam 2 (konum bazlı)</t>
        </is>
      </c>
      <c r="C19" t="inlineStr">
        <is>
          <t xml:space="preserve">Satın alınan buhar, ısı ya da soğutma</t>
        </is>
      </c>
      <c r="D19" t="inlineStr">
        <is>
          <t xml:space="preserve">Tüzük (AB) 2026/1560 Ek I para. 33(b)</t>
        </is>
      </c>
      <c r="E19" t="inlineStr">
        <is>
          <t xml:space="preserve">MWh</t>
        </is>
      </c>
      <c r="J19" t="inlineStr">
        <is>
          <t xml:space="preserve">faaliyet_verisi × emisyon_faktoru</t>
        </is>
      </c>
      <c r="K19">
        <f>IF(OR(F19="",G19=""),"",F19*G19)</f>
      </c>
      <c r="L19" t="inlineStr">
        <is>
          <t xml:space="preserve">tCO₂e</t>
        </is>
      </c>
      <c r="M19" t="inlineStr">
        <is>
          <t xml:space="preserve">Faktör tedarikçiden ya da üretim yakıtından türetilir. https://karbonverisi.com/emisyon-faktorleri/buhar/</t>
        </is>
      </c>
    </row>
    <row r="20">
      <c r="A20" t="inlineStr">
        <is>
          <t xml:space="preserve">T1</t>
        </is>
      </c>
      <c r="B20" t="inlineStr">
        <is>
          <t xml:space="preserve">Toplam</t>
        </is>
      </c>
      <c r="C20" t="inlineStr">
        <is>
          <t xml:space="preserve">Kapsam 1 toplamı</t>
        </is>
      </c>
      <c r="D20" t="inlineStr">
        <is>
          <t xml:space="preserve">Tüzük (AB) 2026/1560 Ek I para. 33(a)</t>
        </is>
      </c>
      <c r="J20" t="inlineStr">
        <is>
          <t xml:space="preserve">K1 satırlarının sonuç toplamı</t>
        </is>
      </c>
      <c r="K20">
        <f>SUM(K7,K8,K9,K10,K11,K12,K13,K14,K15,K16)</f>
      </c>
      <c r="L20" t="inlineStr">
        <is>
          <t xml:space="preserve">tCO₂e</t>
        </is>
      </c>
    </row>
    <row r="21">
      <c r="A21" t="inlineStr">
        <is>
          <t xml:space="preserve">T2</t>
        </is>
      </c>
      <c r="B21" t="inlineStr">
        <is>
          <t xml:space="preserve">Toplam</t>
        </is>
      </c>
      <c r="C21" t="inlineStr">
        <is>
          <t xml:space="preserve">Kapsam 2 toplamı (konum bazlı)</t>
        </is>
      </c>
      <c r="D21" t="inlineStr">
        <is>
          <t xml:space="preserve">Tüzük (AB) 2026/1560 Ek I para. 33(b)</t>
        </is>
      </c>
      <c r="J21" t="inlineStr">
        <is>
          <t xml:space="preserve">K2 satırlarının sonuç toplamı</t>
        </is>
      </c>
      <c r="K21">
        <f>SUM(K17,K18,K19)</f>
      </c>
      <c r="L21" t="inlineStr">
        <is>
          <t xml:space="preserve">tCO₂e</t>
        </is>
      </c>
    </row>
    <row r="22">
      <c r="A22" t="inlineStr">
        <is>
          <t xml:space="preserve">T3</t>
        </is>
      </c>
      <c r="B22" t="inlineStr">
        <is>
          <t xml:space="preserve">Toplam</t>
        </is>
      </c>
      <c r="C22" t="inlineStr">
        <is>
          <t xml:space="preserve">Brüt sera gazı emisyonu</t>
        </is>
      </c>
      <c r="D22" t="inlineStr">
        <is>
          <t xml:space="preserve">Tüzük (AB) 2026/1560 Ek I para. 33</t>
        </is>
      </c>
      <c r="J22" t="inlineStr">
        <is>
          <t xml:space="preserve">T1 + T2</t>
        </is>
      </c>
      <c r="K22">
        <f>K20+K21</f>
      </c>
      <c r="L22" t="inlineStr">
        <is>
          <t xml:space="preserve">tCO₂e</t>
        </is>
      </c>
    </row>
  </sheetData>
</worksheet>
</file>